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9320" windowHeight="1278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G30" i="1"/>
  <c r="F30"/>
  <c r="E30"/>
  <c r="G15"/>
  <c r="F15"/>
  <c r="E15"/>
  <c r="E29"/>
  <c r="F29"/>
  <c r="G29"/>
  <c r="G26"/>
  <c r="F26"/>
  <c r="G25"/>
  <c r="F25"/>
  <c r="G24"/>
  <c r="F24"/>
  <c r="G23"/>
  <c r="F23"/>
  <c r="E21"/>
  <c r="F20"/>
  <c r="F21" s="1"/>
  <c r="G20" l="1"/>
  <c r="G21" s="1"/>
  <c r="F13"/>
  <c r="F10"/>
  <c r="E14"/>
  <c r="G8"/>
  <c r="F8"/>
  <c r="E8"/>
  <c r="F7"/>
  <c r="G7" s="1"/>
  <c r="G13" l="1"/>
  <c r="F12"/>
  <c r="G12" s="1"/>
  <c r="F11"/>
  <c r="G11" s="1"/>
  <c r="F14" l="1"/>
  <c r="G14"/>
  <c r="G10"/>
</calcChain>
</file>

<file path=xl/sharedStrings.xml><?xml version="1.0" encoding="utf-8"?>
<sst xmlns="http://schemas.openxmlformats.org/spreadsheetml/2006/main" count="81" uniqueCount="39">
  <si>
    <t>Lp.</t>
  </si>
  <si>
    <t>Ilość</t>
  </si>
  <si>
    <t>litrów</t>
  </si>
  <si>
    <t>szt.</t>
  </si>
  <si>
    <t>j.m.</t>
  </si>
  <si>
    <t>Olej silnikowy - Shell Mysella S5N40 209</t>
  </si>
  <si>
    <t>Wartość netto</t>
  </si>
  <si>
    <t>Wartość brutto</t>
  </si>
  <si>
    <t xml:space="preserve">Uszczelka pokrywy zaworów ;  Erling                                </t>
  </si>
  <si>
    <t>RAZEM</t>
  </si>
  <si>
    <t>Cena jed. Netto</t>
  </si>
  <si>
    <t>Wkład filtra oleju ; Man nr kat. 51.05504-0087</t>
  </si>
  <si>
    <t>Świece zapłonowe ;Federal Mogul ; 14 R-4 DIU3 EA 0,3</t>
  </si>
  <si>
    <t>Przegląd - P 1</t>
  </si>
  <si>
    <t>1.</t>
  </si>
  <si>
    <t>2.</t>
  </si>
  <si>
    <t>3.</t>
  </si>
  <si>
    <t>4.</t>
  </si>
  <si>
    <t>Nazwa czynności serwisowych</t>
  </si>
  <si>
    <t xml:space="preserve">Razem </t>
  </si>
  <si>
    <t xml:space="preserve">Łączna wartość zamówienia </t>
  </si>
  <si>
    <t xml:space="preserve">Nazwa towaru </t>
  </si>
  <si>
    <t xml:space="preserve">Termin płatności - 60 dni </t>
  </si>
  <si>
    <t>/ Podpis Wykonawcy /</t>
  </si>
  <si>
    <t>Termin realizacji zamówienia - 30 dni</t>
  </si>
  <si>
    <t xml:space="preserve">Tryb zamówienia - </t>
  </si>
  <si>
    <t xml:space="preserve">Przegląd  w zakresie podstawowym </t>
  </si>
  <si>
    <t>Olej silnikowy -15W40</t>
  </si>
  <si>
    <t>5.</t>
  </si>
  <si>
    <t xml:space="preserve">Filtr powietrza </t>
  </si>
  <si>
    <t>Wkład filtra oleju ; X54718300056</t>
  </si>
  <si>
    <t>Wstępny filtr paliwa ; SN 40006</t>
  </si>
  <si>
    <t>Filtr paliwa; X52608300053</t>
  </si>
  <si>
    <t>Przegląd agregatów kogeneracyjnych typu HE-SEC-239/365-MG239-GZ                                                                                                    z silnikami gazowym MAN E2842 E312</t>
  </si>
  <si>
    <t xml:space="preserve"> Przegląd agregatu prądotwórczego  typu    TCA 1000P                                                                                                 z silnikami wysokoprężnym  MTU 12V2000G8GF544100300</t>
  </si>
  <si>
    <t>6.</t>
  </si>
  <si>
    <t xml:space="preserve">Płyn chłodniczy </t>
  </si>
  <si>
    <t xml:space="preserve">FORMULARZ  ASORTYMENTOWO - CENOWY </t>
  </si>
  <si>
    <t xml:space="preserve">Załącznik nr 2 </t>
  </si>
</sst>
</file>

<file path=xl/styles.xml><?xml version="1.0" encoding="utf-8"?>
<styleSheet xmlns="http://schemas.openxmlformats.org/spreadsheetml/2006/main">
  <fonts count="9">
    <font>
      <sz val="11"/>
      <color theme="1"/>
      <name val="Czcionka tekstu podstawowego"/>
      <family val="2"/>
      <charset val="238"/>
    </font>
    <font>
      <sz val="8"/>
      <name val="Czcionka tekstu podstawowego"/>
      <family val="2"/>
      <charset val="238"/>
    </font>
    <font>
      <b/>
      <sz val="18"/>
      <color indexed="8"/>
      <name val="Czcionka tekstu podstawowego"/>
      <charset val="238"/>
    </font>
    <font>
      <b/>
      <sz val="14"/>
      <color indexed="8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14"/>
      <color theme="1"/>
      <name val="Czcionka tekstu podstawowego"/>
      <charset val="238"/>
    </font>
    <font>
      <b/>
      <sz val="11"/>
      <color theme="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0" fillId="0" borderId="0" xfId="0" applyNumberFormat="1"/>
    <xf numFmtId="0" fontId="7" fillId="0" borderId="1" xfId="0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right" vertical="center"/>
    </xf>
    <xf numFmtId="4" fontId="8" fillId="0" borderId="12" xfId="0" applyNumberFormat="1" applyFont="1" applyBorder="1" applyAlignment="1">
      <alignment horizontal="right" vertical="center"/>
    </xf>
    <xf numFmtId="4" fontId="7" fillId="0" borderId="13" xfId="0" applyNumberFormat="1" applyFont="1" applyBorder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/>
    </xf>
    <xf numFmtId="4" fontId="7" fillId="0" borderId="14" xfId="0" applyNumberFormat="1" applyFont="1" applyBorder="1" applyAlignment="1">
      <alignment horizontal="right" vertical="center"/>
    </xf>
    <xf numFmtId="4" fontId="8" fillId="0" borderId="15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4" fontId="6" fillId="0" borderId="15" xfId="0" applyNumberFormat="1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/>
    </xf>
    <xf numFmtId="4" fontId="8" fillId="0" borderId="4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8" fillId="0" borderId="4" xfId="0" applyNumberFormat="1" applyFont="1" applyFill="1" applyBorder="1" applyAlignment="1">
      <alignment horizontal="right" vertical="center"/>
    </xf>
    <xf numFmtId="0" fontId="7" fillId="0" borderId="1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NumberFormat="1" applyBorder="1"/>
    <xf numFmtId="0" fontId="0" fillId="0" borderId="0" xfId="0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vertical="top" wrapText="1"/>
    </xf>
    <xf numFmtId="0" fontId="0" fillId="0" borderId="0" xfId="0" applyNumberForma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23" xfId="0" applyNumberFormat="1" applyBorder="1"/>
    <xf numFmtId="0" fontId="4" fillId="0" borderId="23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right" vertical="center"/>
    </xf>
    <xf numFmtId="4" fontId="8" fillId="0" borderId="0" xfId="0" applyNumberFormat="1" applyFont="1" applyFill="1" applyBorder="1" applyAlignment="1">
      <alignment horizontal="right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" fontId="7" fillId="0" borderId="25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26" xfId="0" applyNumberFormat="1" applyFont="1" applyBorder="1" applyAlignment="1">
      <alignment horizontal="right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4" fontId="7" fillId="0" borderId="27" xfId="0" applyNumberFormat="1" applyFont="1" applyBorder="1" applyAlignment="1">
      <alignment horizontal="right" vertical="center"/>
    </xf>
    <xf numFmtId="4" fontId="7" fillId="0" borderId="31" xfId="0" applyNumberFormat="1" applyFont="1" applyBorder="1" applyAlignment="1">
      <alignment horizontal="right" vertical="center"/>
    </xf>
    <xf numFmtId="0" fontId="7" fillId="0" borderId="32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left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horizontal="left"/>
    </xf>
    <xf numFmtId="0" fontId="0" fillId="0" borderId="28" xfId="0" applyNumberForma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workbookViewId="0">
      <selection activeCell="C1" sqref="C1:G1"/>
    </sheetView>
  </sheetViews>
  <sheetFormatPr defaultRowHeight="14.25"/>
  <cols>
    <col min="1" max="1" width="7.125" customWidth="1"/>
    <col min="2" max="2" width="47.25" customWidth="1"/>
    <col min="3" max="3" width="9.75" customWidth="1"/>
    <col min="4" max="4" width="7.625" customWidth="1"/>
    <col min="5" max="5" width="14.875" customWidth="1"/>
    <col min="6" max="6" width="14.375" customWidth="1"/>
    <col min="7" max="7" width="16.375" customWidth="1"/>
  </cols>
  <sheetData>
    <row r="1" spans="1:7" ht="27" customHeight="1">
      <c r="A1" s="1"/>
      <c r="B1" s="2"/>
      <c r="C1" s="78" t="s">
        <v>38</v>
      </c>
      <c r="D1" s="78"/>
      <c r="E1" s="78"/>
      <c r="F1" s="78"/>
      <c r="G1" s="78"/>
    </row>
    <row r="2" spans="1:7" ht="24.75" customHeight="1">
      <c r="A2" s="73" t="s">
        <v>37</v>
      </c>
      <c r="B2" s="73"/>
      <c r="C2" s="73"/>
      <c r="D2" s="73"/>
      <c r="E2" s="73"/>
      <c r="F2" s="73"/>
      <c r="G2" s="73"/>
    </row>
    <row r="3" spans="1:7" ht="15.75" customHeight="1">
      <c r="A3" s="74"/>
      <c r="B3" s="74"/>
      <c r="C3" s="74"/>
      <c r="D3" s="74"/>
      <c r="E3" s="74"/>
      <c r="F3" s="74"/>
      <c r="G3" s="74"/>
    </row>
    <row r="4" spans="1:7" ht="43.5" customHeight="1">
      <c r="A4" s="73" t="s">
        <v>33</v>
      </c>
      <c r="B4" s="73"/>
      <c r="C4" s="73"/>
      <c r="D4" s="73"/>
      <c r="E4" s="73"/>
      <c r="F4" s="73"/>
      <c r="G4" s="73"/>
    </row>
    <row r="5" spans="1:7" ht="16.5" customHeight="1" thickBot="1">
      <c r="A5" s="48"/>
      <c r="B5" s="48"/>
      <c r="C5" s="48"/>
      <c r="D5" s="48"/>
      <c r="E5" s="48"/>
      <c r="F5" s="48"/>
      <c r="G5" s="48"/>
    </row>
    <row r="6" spans="1:7" ht="24.75" customHeight="1" thickBot="1">
      <c r="A6" s="42" t="s">
        <v>0</v>
      </c>
      <c r="B6" s="43" t="s">
        <v>18</v>
      </c>
      <c r="C6" s="44" t="s">
        <v>1</v>
      </c>
      <c r="D6" s="45" t="s">
        <v>4</v>
      </c>
      <c r="E6" s="46" t="s">
        <v>10</v>
      </c>
      <c r="F6" s="42" t="s">
        <v>6</v>
      </c>
      <c r="G6" s="47" t="s">
        <v>7</v>
      </c>
    </row>
    <row r="7" spans="1:7" ht="24.75" customHeight="1" thickBot="1">
      <c r="A7" s="38" t="s">
        <v>14</v>
      </c>
      <c r="B7" s="39" t="s">
        <v>13</v>
      </c>
      <c r="C7" s="40">
        <v>2</v>
      </c>
      <c r="D7" s="41" t="s">
        <v>3</v>
      </c>
      <c r="E7" s="10">
        <v>0</v>
      </c>
      <c r="F7" s="18">
        <f>E7*C7</f>
        <v>0</v>
      </c>
      <c r="G7" s="14">
        <f>F7*1.23</f>
        <v>0</v>
      </c>
    </row>
    <row r="8" spans="1:7" ht="26.25" customHeight="1" thickBot="1">
      <c r="A8" s="22"/>
      <c r="B8" s="75" t="s">
        <v>19</v>
      </c>
      <c r="C8" s="75"/>
      <c r="D8" s="75"/>
      <c r="E8" s="9">
        <f>E7</f>
        <v>0</v>
      </c>
      <c r="F8" s="17">
        <f>F7</f>
        <v>0</v>
      </c>
      <c r="G8" s="13">
        <f>G7</f>
        <v>0</v>
      </c>
    </row>
    <row r="9" spans="1:7" ht="26.25" customHeight="1" thickBot="1">
      <c r="A9" s="31" t="s">
        <v>0</v>
      </c>
      <c r="B9" s="32" t="s">
        <v>21</v>
      </c>
      <c r="C9" s="33" t="s">
        <v>1</v>
      </c>
      <c r="D9" s="34" t="s">
        <v>4</v>
      </c>
      <c r="E9" s="35" t="s">
        <v>10</v>
      </c>
      <c r="F9" s="36" t="s">
        <v>6</v>
      </c>
      <c r="G9" s="37" t="s">
        <v>7</v>
      </c>
    </row>
    <row r="10" spans="1:7" ht="29.25" customHeight="1">
      <c r="A10" s="23" t="s">
        <v>14</v>
      </c>
      <c r="B10" s="20" t="s">
        <v>5</v>
      </c>
      <c r="C10" s="5">
        <v>418</v>
      </c>
      <c r="D10" s="6" t="s">
        <v>2</v>
      </c>
      <c r="E10" s="10">
        <v>0</v>
      </c>
      <c r="F10" s="18">
        <f>C10*E10</f>
        <v>0</v>
      </c>
      <c r="G10" s="14">
        <f>F10*1.23</f>
        <v>0</v>
      </c>
    </row>
    <row r="11" spans="1:7" ht="28.5" customHeight="1">
      <c r="A11" s="24" t="s">
        <v>15</v>
      </c>
      <c r="B11" s="21" t="s">
        <v>11</v>
      </c>
      <c r="C11" s="4">
        <v>4</v>
      </c>
      <c r="D11" s="7" t="s">
        <v>3</v>
      </c>
      <c r="E11" s="8">
        <v>0</v>
      </c>
      <c r="F11" s="16">
        <f>E11*C11</f>
        <v>0</v>
      </c>
      <c r="G11" s="12">
        <f>F11*1.23</f>
        <v>0</v>
      </c>
    </row>
    <row r="12" spans="1:7" ht="31.5" customHeight="1">
      <c r="A12" s="24" t="s">
        <v>16</v>
      </c>
      <c r="B12" s="21" t="s">
        <v>8</v>
      </c>
      <c r="C12" s="4">
        <v>24</v>
      </c>
      <c r="D12" s="7" t="s">
        <v>3</v>
      </c>
      <c r="E12" s="8">
        <v>0</v>
      </c>
      <c r="F12" s="16">
        <f>E12*C12</f>
        <v>0</v>
      </c>
      <c r="G12" s="12">
        <f>F12*1.23</f>
        <v>0</v>
      </c>
    </row>
    <row r="13" spans="1:7" ht="29.25" customHeight="1" thickBot="1">
      <c r="A13" s="24" t="s">
        <v>17</v>
      </c>
      <c r="B13" s="21" t="s">
        <v>12</v>
      </c>
      <c r="C13" s="4">
        <v>24</v>
      </c>
      <c r="D13" s="7" t="s">
        <v>3</v>
      </c>
      <c r="E13" s="8">
        <v>0</v>
      </c>
      <c r="F13" s="16">
        <f>C13*E13</f>
        <v>0</v>
      </c>
      <c r="G13" s="12">
        <f>F13*1.23</f>
        <v>0</v>
      </c>
    </row>
    <row r="14" spans="1:7" ht="24.95" customHeight="1" thickBot="1">
      <c r="A14" s="25"/>
      <c r="B14" s="76" t="s">
        <v>9</v>
      </c>
      <c r="C14" s="76"/>
      <c r="D14" s="76"/>
      <c r="E14" s="9">
        <f>E10+E11+E12+E13</f>
        <v>0</v>
      </c>
      <c r="F14" s="17">
        <f>F10+F11+F12+F13</f>
        <v>0</v>
      </c>
      <c r="G14" s="13">
        <f>G13+G12+G11+G10</f>
        <v>0</v>
      </c>
    </row>
    <row r="15" spans="1:7" ht="24.75" customHeight="1" thickBot="1">
      <c r="A15" s="26"/>
      <c r="B15" s="68" t="s">
        <v>20</v>
      </c>
      <c r="C15" s="69"/>
      <c r="D15" s="70"/>
      <c r="E15" s="11">
        <f>E8+E14</f>
        <v>0</v>
      </c>
      <c r="F15" s="19">
        <f>F8+F14</f>
        <v>0</v>
      </c>
      <c r="G15" s="15">
        <f>G8+G14</f>
        <v>0</v>
      </c>
    </row>
    <row r="16" spans="1:7" ht="15.75" customHeight="1">
      <c r="A16" s="49"/>
      <c r="B16" s="50"/>
      <c r="C16" s="50"/>
      <c r="D16" s="50"/>
      <c r="E16" s="51"/>
      <c r="F16" s="52"/>
      <c r="G16" s="51"/>
    </row>
    <row r="17" spans="1:7" ht="43.5" customHeight="1">
      <c r="A17" s="73" t="s">
        <v>34</v>
      </c>
      <c r="B17" s="73"/>
      <c r="C17" s="73"/>
      <c r="D17" s="73"/>
      <c r="E17" s="73"/>
      <c r="F17" s="73"/>
      <c r="G17" s="73"/>
    </row>
    <row r="18" spans="1:7" ht="18.75" customHeight="1" thickBot="1">
      <c r="A18" s="72"/>
      <c r="B18" s="72"/>
      <c r="C18" s="72"/>
      <c r="D18" s="72"/>
      <c r="F18" s="3"/>
      <c r="G18" s="3"/>
    </row>
    <row r="19" spans="1:7" ht="25.5" customHeight="1" thickBot="1">
      <c r="A19" s="42" t="s">
        <v>0</v>
      </c>
      <c r="B19" s="43" t="s">
        <v>18</v>
      </c>
      <c r="C19" s="44" t="s">
        <v>1</v>
      </c>
      <c r="D19" s="45" t="s">
        <v>4</v>
      </c>
      <c r="E19" s="46" t="s">
        <v>10</v>
      </c>
      <c r="F19" s="42" t="s">
        <v>6</v>
      </c>
      <c r="G19" s="47" t="s">
        <v>7</v>
      </c>
    </row>
    <row r="20" spans="1:7" ht="26.25" customHeight="1" thickBot="1">
      <c r="A20" s="38" t="s">
        <v>14</v>
      </c>
      <c r="B20" s="39" t="s">
        <v>26</v>
      </c>
      <c r="C20" s="40">
        <v>1</v>
      </c>
      <c r="D20" s="41" t="s">
        <v>3</v>
      </c>
      <c r="E20" s="10">
        <v>0</v>
      </c>
      <c r="F20" s="18">
        <f>E20*C20</f>
        <v>0</v>
      </c>
      <c r="G20" s="14">
        <f>F20*1.23</f>
        <v>0</v>
      </c>
    </row>
    <row r="21" spans="1:7" ht="21.75" customHeight="1" thickBot="1">
      <c r="A21" s="22"/>
      <c r="B21" s="75" t="s">
        <v>19</v>
      </c>
      <c r="C21" s="75"/>
      <c r="D21" s="75"/>
      <c r="E21" s="9">
        <f>E20</f>
        <v>0</v>
      </c>
      <c r="F21" s="17">
        <f>F20</f>
        <v>0</v>
      </c>
      <c r="G21" s="13">
        <f>G20</f>
        <v>0</v>
      </c>
    </row>
    <row r="22" spans="1:7" ht="23.25" customHeight="1" thickBot="1">
      <c r="A22" s="31" t="s">
        <v>0</v>
      </c>
      <c r="B22" s="32" t="s">
        <v>21</v>
      </c>
      <c r="C22" s="33" t="s">
        <v>1</v>
      </c>
      <c r="D22" s="34" t="s">
        <v>4</v>
      </c>
      <c r="E22" s="35" t="s">
        <v>10</v>
      </c>
      <c r="F22" s="36" t="s">
        <v>6</v>
      </c>
      <c r="G22" s="37" t="s">
        <v>7</v>
      </c>
    </row>
    <row r="23" spans="1:7" ht="19.5" customHeight="1">
      <c r="A23" s="23" t="s">
        <v>14</v>
      </c>
      <c r="B23" s="20" t="s">
        <v>27</v>
      </c>
      <c r="C23" s="5">
        <v>72</v>
      </c>
      <c r="D23" s="6" t="s">
        <v>2</v>
      </c>
      <c r="E23" s="10">
        <v>0</v>
      </c>
      <c r="F23" s="18">
        <f>C23*E23</f>
        <v>0</v>
      </c>
      <c r="G23" s="14">
        <f>F23*1.23</f>
        <v>0</v>
      </c>
    </row>
    <row r="24" spans="1:7" ht="19.5" customHeight="1">
      <c r="A24" s="24" t="s">
        <v>15</v>
      </c>
      <c r="B24" s="21" t="s">
        <v>30</v>
      </c>
      <c r="C24" s="4">
        <v>2</v>
      </c>
      <c r="D24" s="7" t="s">
        <v>3</v>
      </c>
      <c r="E24" s="8">
        <v>0</v>
      </c>
      <c r="F24" s="16">
        <f>E24*C24</f>
        <v>0</v>
      </c>
      <c r="G24" s="12">
        <f>F24*1.23</f>
        <v>0</v>
      </c>
    </row>
    <row r="25" spans="1:7" ht="22.5" customHeight="1">
      <c r="A25" s="24" t="s">
        <v>16</v>
      </c>
      <c r="B25" s="21" t="s">
        <v>31</v>
      </c>
      <c r="C25" s="4">
        <v>1</v>
      </c>
      <c r="D25" s="7" t="s">
        <v>3</v>
      </c>
      <c r="E25" s="8">
        <v>0</v>
      </c>
      <c r="F25" s="16">
        <f>E25*C25</f>
        <v>0</v>
      </c>
      <c r="G25" s="12">
        <f>F25*1.23</f>
        <v>0</v>
      </c>
    </row>
    <row r="26" spans="1:7" ht="23.25" customHeight="1">
      <c r="A26" s="24" t="s">
        <v>17</v>
      </c>
      <c r="B26" s="21" t="s">
        <v>32</v>
      </c>
      <c r="C26" s="4">
        <v>4</v>
      </c>
      <c r="D26" s="7" t="s">
        <v>3</v>
      </c>
      <c r="E26" s="8">
        <v>0</v>
      </c>
      <c r="F26" s="16">
        <f>C26*E26</f>
        <v>0</v>
      </c>
      <c r="G26" s="12">
        <f>F26*1.23</f>
        <v>0</v>
      </c>
    </row>
    <row r="27" spans="1:7" ht="23.25" customHeight="1">
      <c r="A27" s="53" t="s">
        <v>28</v>
      </c>
      <c r="B27" s="54" t="s">
        <v>29</v>
      </c>
      <c r="C27" s="60">
        <v>2</v>
      </c>
      <c r="D27" s="55" t="s">
        <v>3</v>
      </c>
      <c r="E27" s="56">
        <v>0</v>
      </c>
      <c r="F27" s="57">
        <v>0</v>
      </c>
      <c r="G27" s="58">
        <v>0</v>
      </c>
    </row>
    <row r="28" spans="1:7" ht="23.25" customHeight="1" thickBot="1">
      <c r="A28" s="61" t="s">
        <v>35</v>
      </c>
      <c r="B28" s="64" t="s">
        <v>36</v>
      </c>
      <c r="C28" s="59">
        <v>125</v>
      </c>
      <c r="D28" s="59" t="s">
        <v>2</v>
      </c>
      <c r="E28" s="62">
        <v>0</v>
      </c>
      <c r="F28" s="62">
        <v>0</v>
      </c>
      <c r="G28" s="63">
        <v>0</v>
      </c>
    </row>
    <row r="29" spans="1:7" ht="27" customHeight="1" thickBot="1">
      <c r="A29" s="25"/>
      <c r="B29" s="76" t="s">
        <v>9</v>
      </c>
      <c r="C29" s="76"/>
      <c r="D29" s="76"/>
      <c r="E29" s="9">
        <f>E28+E27+E26+E25+E24+E23</f>
        <v>0</v>
      </c>
      <c r="F29" s="17">
        <f>F28+F27+F26+F25+F24+F23</f>
        <v>0</v>
      </c>
      <c r="G29" s="13">
        <f>G23+G24+G25+G26+G27+G28</f>
        <v>0</v>
      </c>
    </row>
    <row r="30" spans="1:7" ht="33" customHeight="1" thickBot="1">
      <c r="A30" s="26"/>
      <c r="B30" s="68" t="s">
        <v>20</v>
      </c>
      <c r="C30" s="69"/>
      <c r="D30" s="70"/>
      <c r="E30" s="11">
        <f>E29+E21</f>
        <v>0</v>
      </c>
      <c r="F30" s="19">
        <f>F29+F21</f>
        <v>0</v>
      </c>
      <c r="G30" s="15">
        <f>G29+G21</f>
        <v>0</v>
      </c>
    </row>
    <row r="31" spans="1:7">
      <c r="A31" s="27" t="s">
        <v>14</v>
      </c>
      <c r="B31" s="77" t="s">
        <v>25</v>
      </c>
      <c r="C31" s="77"/>
      <c r="D31" s="77"/>
      <c r="E31" s="77"/>
      <c r="F31" s="77"/>
      <c r="G31" s="77"/>
    </row>
    <row r="32" spans="1:7">
      <c r="A32" s="28" t="s">
        <v>15</v>
      </c>
      <c r="B32" s="71" t="s">
        <v>24</v>
      </c>
      <c r="C32" s="71"/>
      <c r="D32" s="71"/>
    </row>
    <row r="33" spans="1:7">
      <c r="A33" s="30" t="s">
        <v>16</v>
      </c>
      <c r="B33" s="29" t="s">
        <v>22</v>
      </c>
      <c r="C33" s="29"/>
      <c r="D33" s="29"/>
    </row>
    <row r="35" spans="1:7">
      <c r="A35" s="67"/>
      <c r="B35" s="67"/>
      <c r="C35" s="67"/>
      <c r="D35" s="67"/>
    </row>
    <row r="36" spans="1:7">
      <c r="E36" s="65"/>
      <c r="F36" s="65"/>
      <c r="G36" s="65"/>
    </row>
    <row r="37" spans="1:7">
      <c r="E37" s="66" t="s">
        <v>23</v>
      </c>
      <c r="F37" s="66"/>
      <c r="G37" s="66"/>
    </row>
  </sheetData>
  <mergeCells count="17">
    <mergeCell ref="A17:G17"/>
    <mergeCell ref="E36:G36"/>
    <mergeCell ref="E37:G37"/>
    <mergeCell ref="C1:G1"/>
    <mergeCell ref="A35:D35"/>
    <mergeCell ref="B15:D15"/>
    <mergeCell ref="B32:D32"/>
    <mergeCell ref="A18:D18"/>
    <mergeCell ref="A2:G2"/>
    <mergeCell ref="A3:G3"/>
    <mergeCell ref="B8:D8"/>
    <mergeCell ref="B14:D14"/>
    <mergeCell ref="B31:G31"/>
    <mergeCell ref="A4:G4"/>
    <mergeCell ref="B21:D21"/>
    <mergeCell ref="B29:D29"/>
    <mergeCell ref="B30:D30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Agatka</dc:creator>
  <cp:lastModifiedBy>Komorowski Sylwester</cp:lastModifiedBy>
  <cp:lastPrinted>2023-06-19T07:55:49Z</cp:lastPrinted>
  <dcterms:created xsi:type="dcterms:W3CDTF">2012-08-24T07:33:20Z</dcterms:created>
  <dcterms:modified xsi:type="dcterms:W3CDTF">2025-09-09T06:11:09Z</dcterms:modified>
</cp:coreProperties>
</file>